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23"/>
  <workbookPr defaultThemeVersion="166925"/>
  <xr:revisionPtr revIDLastSave="19" documentId="11_0227CAE086DE7F0A745EAA72FA0F49E18E0DF985" xr6:coauthVersionLast="45" xr6:coauthVersionMax="45" xr10:uidLastSave="{9AA3CA89-3674-47C4-BB65-E8E8B3A03E40}"/>
  <bookViews>
    <workbookView xWindow="240" yWindow="105" windowWidth="14805" windowHeight="8010" xr2:uid="{00000000-000D-0000-FFFF-FFFF00000000}"/>
  </bookViews>
  <sheets>
    <sheet name="Basic" sheetId="1" r:id="rId1"/>
    <sheet name="Sheet1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G9" i="2"/>
  <c r="F9" i="2"/>
  <c r="E16" i="1" l="1"/>
  <c r="E15" i="1"/>
  <c r="E14" i="1"/>
  <c r="H7" i="1" l="1"/>
  <c r="H5" i="1"/>
  <c r="D16" i="1" l="1"/>
  <c r="F16" i="1" s="1"/>
  <c r="G16" i="1" s="1"/>
  <c r="D15" i="1"/>
  <c r="F15" i="1" s="1"/>
  <c r="G15" i="1" s="1"/>
  <c r="D14" i="1"/>
  <c r="F14" i="1" s="1"/>
  <c r="G14" i="1" s="1"/>
  <c r="G18" i="1" l="1"/>
  <c r="G19" i="1" s="1"/>
</calcChain>
</file>

<file path=xl/sharedStrings.xml><?xml version="1.0" encoding="utf-8"?>
<sst xmlns="http://schemas.openxmlformats.org/spreadsheetml/2006/main" count="17" uniqueCount="17">
  <si>
    <t>Pay</t>
  </si>
  <si>
    <t>Basic</t>
  </si>
  <si>
    <t>Relief</t>
  </si>
  <si>
    <t>Hours</t>
  </si>
  <si>
    <t>Basic Weekly</t>
  </si>
  <si>
    <t>Basic Monthly</t>
  </si>
  <si>
    <t>Additional Monthly Hours</t>
  </si>
  <si>
    <t>Daytime</t>
  </si>
  <si>
    <t>Evening</t>
  </si>
  <si>
    <t>Weekend</t>
  </si>
  <si>
    <t>Hourly pay</t>
  </si>
  <si>
    <t>Actual</t>
  </si>
  <si>
    <t>Proper</t>
  </si>
  <si>
    <t>Difference</t>
  </si>
  <si>
    <t>Diff x hours</t>
  </si>
  <si>
    <t>Total Monthly loss</t>
  </si>
  <si>
    <t>Total Annual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</si>
</sst>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54823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Protection="1"/>
    <xf numFmtId="164" fontId="1" fillId="2" borderId="3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9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9" fontId="0" fillId="2" borderId="3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Protection="1"/>
    <xf numFmtId="0" fontId="2" fillId="2" borderId="0" xfId="0" applyFont="1" applyFill="1" applyAlignment="1" applyProtection="1">
      <alignment horizontal="left"/>
    </xf>
    <xf numFmtId="164" fontId="2" fillId="2" borderId="0" xfId="0" applyNumberFormat="1" applyFont="1" applyFill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70"/>
  <sheetViews>
    <sheetView tabSelected="1" topLeftCell="A2" workbookViewId="0">
      <selection activeCell="H6" sqref="H6"/>
    </sheetView>
  </sheetViews>
  <sheetFormatPr defaultRowHeight="15"/>
  <cols>
    <col min="1" max="3" width="9.140625" style="2"/>
    <col min="4" max="4" width="24.140625" style="1" bestFit="1" customWidth="1"/>
    <col min="5" max="5" width="17.42578125" style="1" bestFit="1" customWidth="1"/>
    <col min="6" max="6" width="10.42578125" style="1" bestFit="1" customWidth="1"/>
    <col min="7" max="7" width="11.140625" bestFit="1" customWidth="1"/>
    <col min="8" max="8" width="8" style="2" bestFit="1" customWidth="1"/>
    <col min="9" max="84" width="9.140625" style="2"/>
  </cols>
  <sheetData>
    <row r="1" spans="3:9" s="2" customFormat="1">
      <c r="D1" s="3"/>
      <c r="E1" s="3"/>
      <c r="F1" s="3"/>
    </row>
    <row r="2" spans="3:9" s="2" customFormat="1">
      <c r="D2" s="3"/>
      <c r="E2" s="3"/>
      <c r="F2" s="3"/>
    </row>
    <row r="3" spans="3:9" s="2" customFormat="1">
      <c r="C3" s="11"/>
      <c r="D3" s="12"/>
      <c r="E3" s="12"/>
      <c r="F3" s="12"/>
      <c r="G3" s="11"/>
      <c r="H3" s="11"/>
      <c r="I3" s="11"/>
    </row>
    <row r="4" spans="3:9" s="2" customFormat="1">
      <c r="C4" s="11"/>
      <c r="D4" s="34" t="s">
        <v>0</v>
      </c>
      <c r="E4" s="13" t="s">
        <v>1</v>
      </c>
      <c r="F4" s="14"/>
      <c r="G4" s="14"/>
      <c r="H4" s="6">
        <v>12.14</v>
      </c>
      <c r="I4" s="11"/>
    </row>
    <row r="5" spans="3:9" s="2" customFormat="1">
      <c r="C5" s="11"/>
      <c r="D5" s="35"/>
      <c r="E5" s="15" t="s">
        <v>2</v>
      </c>
      <c r="F5" s="16">
        <v>11.95</v>
      </c>
      <c r="G5" s="16">
        <v>0</v>
      </c>
      <c r="H5" s="16">
        <f>SUM(F5:G5)</f>
        <v>11.95</v>
      </c>
      <c r="I5" s="11"/>
    </row>
    <row r="6" spans="3:9" s="2" customFormat="1">
      <c r="C6" s="11"/>
      <c r="D6" s="36" t="s">
        <v>3</v>
      </c>
      <c r="E6" s="17" t="s">
        <v>4</v>
      </c>
      <c r="F6" s="29"/>
      <c r="G6" s="29"/>
      <c r="H6" s="7">
        <v>36.450000000000003</v>
      </c>
      <c r="I6" s="11"/>
    </row>
    <row r="7" spans="3:9" s="2" customFormat="1">
      <c r="C7" s="11"/>
      <c r="D7" s="36"/>
      <c r="E7" s="17" t="s">
        <v>5</v>
      </c>
      <c r="F7" s="29"/>
      <c r="G7" s="29"/>
      <c r="H7" s="29">
        <f>H6*52/12</f>
        <v>157.95000000000002</v>
      </c>
      <c r="I7" s="11"/>
    </row>
    <row r="8" spans="3:9" s="2" customFormat="1">
      <c r="C8" s="11"/>
      <c r="D8" s="31" t="s">
        <v>6</v>
      </c>
      <c r="E8" s="13" t="s">
        <v>7</v>
      </c>
      <c r="F8" s="8">
        <v>0</v>
      </c>
      <c r="G8" s="14"/>
      <c r="H8" s="14"/>
      <c r="I8" s="11"/>
    </row>
    <row r="9" spans="3:9" s="2" customFormat="1">
      <c r="C9" s="11"/>
      <c r="D9" s="32"/>
      <c r="E9" s="19" t="s">
        <v>8</v>
      </c>
      <c r="F9" s="9">
        <v>6</v>
      </c>
      <c r="G9" s="20">
        <v>0.3</v>
      </c>
      <c r="H9" s="21"/>
      <c r="I9" s="11"/>
    </row>
    <row r="10" spans="3:9" s="2" customFormat="1">
      <c r="C10" s="11"/>
      <c r="D10" s="33"/>
      <c r="E10" s="15" t="s">
        <v>9</v>
      </c>
      <c r="F10" s="10">
        <v>4.5</v>
      </c>
      <c r="G10" s="22">
        <v>0.4</v>
      </c>
      <c r="H10" s="23"/>
      <c r="I10" s="11"/>
    </row>
    <row r="11" spans="3:9" s="2" customFormat="1">
      <c r="C11" s="11"/>
      <c r="D11" s="12"/>
      <c r="E11" s="12"/>
      <c r="F11" s="12"/>
      <c r="G11" s="11"/>
      <c r="H11" s="11"/>
      <c r="I11" s="11"/>
    </row>
    <row r="12" spans="3:9">
      <c r="C12" s="11"/>
      <c r="D12" s="30" t="s">
        <v>10</v>
      </c>
      <c r="E12" s="30"/>
      <c r="F12" s="30"/>
      <c r="G12" s="17"/>
      <c r="H12" s="11"/>
      <c r="I12" s="11"/>
    </row>
    <row r="13" spans="3:9">
      <c r="C13" s="11"/>
      <c r="D13" s="29" t="s">
        <v>11</v>
      </c>
      <c r="E13" s="29" t="s">
        <v>12</v>
      </c>
      <c r="F13" s="29" t="s">
        <v>13</v>
      </c>
      <c r="G13" s="17" t="s">
        <v>14</v>
      </c>
      <c r="H13" s="11"/>
      <c r="I13" s="11"/>
    </row>
    <row r="14" spans="3:9">
      <c r="C14" s="11"/>
      <c r="D14" s="24">
        <f>H5</f>
        <v>11.95</v>
      </c>
      <c r="E14" s="24">
        <f>$H$4*(1+G8)</f>
        <v>12.14</v>
      </c>
      <c r="F14" s="24">
        <f>E14-D14</f>
        <v>0.19000000000000128</v>
      </c>
      <c r="G14" s="25">
        <f>F14*F8</f>
        <v>0</v>
      </c>
      <c r="H14" s="11"/>
      <c r="I14" s="11"/>
    </row>
    <row r="15" spans="3:9">
      <c r="C15" s="11"/>
      <c r="D15" s="24">
        <f>H5</f>
        <v>11.95</v>
      </c>
      <c r="E15" s="24">
        <f>$H$4*(1+G9)</f>
        <v>15.782000000000002</v>
      </c>
      <c r="F15" s="24">
        <f>E15-D15</f>
        <v>3.8320000000000025</v>
      </c>
      <c r="G15" s="25">
        <f>F15*F9</f>
        <v>22.992000000000015</v>
      </c>
      <c r="H15" s="11"/>
      <c r="I15" s="11"/>
    </row>
    <row r="16" spans="3:9">
      <c r="C16" s="11"/>
      <c r="D16" s="24">
        <f>H5</f>
        <v>11.95</v>
      </c>
      <c r="E16" s="24">
        <f>$H$4*(1+G10)</f>
        <v>16.995999999999999</v>
      </c>
      <c r="F16" s="24">
        <f>E16-D16</f>
        <v>5.0459999999999994</v>
      </c>
      <c r="G16" s="25">
        <f>F16*F10</f>
        <v>22.706999999999997</v>
      </c>
      <c r="H16" s="11"/>
      <c r="I16" s="11"/>
    </row>
    <row r="17" spans="3:9">
      <c r="C17" s="11"/>
      <c r="D17" s="29"/>
      <c r="E17" s="29"/>
      <c r="F17" s="29"/>
      <c r="G17" s="17"/>
      <c r="H17" s="11"/>
      <c r="I17" s="11"/>
    </row>
    <row r="18" spans="3:9" ht="15.75" thickBot="1">
      <c r="C18" s="11"/>
      <c r="D18" s="29"/>
      <c r="E18" s="26" t="s">
        <v>15</v>
      </c>
      <c r="F18" s="18"/>
      <c r="G18" s="27">
        <f>SUM(G14:G16)</f>
        <v>45.699000000000012</v>
      </c>
      <c r="H18" s="11"/>
      <c r="I18" s="11"/>
    </row>
    <row r="19" spans="3:9" ht="15.75" thickBot="1">
      <c r="C19" s="11"/>
      <c r="D19" s="29"/>
      <c r="E19" s="26" t="s">
        <v>16</v>
      </c>
      <c r="F19" s="18"/>
      <c r="G19" s="28">
        <f>G18*12</f>
        <v>548.38800000000015</v>
      </c>
      <c r="H19" s="11"/>
      <c r="I19" s="11"/>
    </row>
    <row r="20" spans="3:9" s="2" customFormat="1">
      <c r="C20" s="11"/>
      <c r="D20" s="12"/>
      <c r="E20" s="12"/>
      <c r="F20" s="12"/>
      <c r="G20" s="11"/>
      <c r="H20" s="11"/>
      <c r="I20" s="11"/>
    </row>
    <row r="21" spans="3:9" s="2" customFormat="1">
      <c r="C21" s="4"/>
      <c r="D21" s="5"/>
      <c r="E21" s="5"/>
      <c r="F21" s="5"/>
      <c r="G21" s="4"/>
      <c r="H21" s="4"/>
      <c r="I21" s="4"/>
    </row>
    <row r="22" spans="3:9" s="2" customFormat="1">
      <c r="D22" s="3"/>
      <c r="E22" s="3"/>
      <c r="F22" s="3"/>
    </row>
    <row r="23" spans="3:9" s="2" customFormat="1">
      <c r="D23" s="3"/>
      <c r="E23" s="3"/>
      <c r="F23" s="3"/>
    </row>
    <row r="24" spans="3:9" s="2" customFormat="1">
      <c r="D24" s="3"/>
      <c r="E24" s="3"/>
      <c r="F24" s="3"/>
    </row>
    <row r="25" spans="3:9" s="2" customFormat="1">
      <c r="D25" s="3"/>
      <c r="E25" s="3"/>
      <c r="F25" s="3"/>
    </row>
    <row r="26" spans="3:9" s="2" customFormat="1">
      <c r="D26" s="3"/>
      <c r="E26" s="3"/>
      <c r="F26" s="3"/>
    </row>
    <row r="27" spans="3:9" s="2" customFormat="1">
      <c r="D27" s="3"/>
      <c r="E27" s="3"/>
      <c r="F27" s="3"/>
    </row>
    <row r="28" spans="3:9" s="2" customFormat="1">
      <c r="D28" s="3"/>
      <c r="E28" s="3"/>
      <c r="F28" s="3"/>
    </row>
    <row r="29" spans="3:9" s="2" customFormat="1">
      <c r="D29" s="3"/>
      <c r="E29" s="3"/>
      <c r="F29" s="3"/>
    </row>
    <row r="30" spans="3:9" s="2" customFormat="1">
      <c r="D30" s="3"/>
      <c r="E30" s="3"/>
      <c r="F30" s="3"/>
    </row>
    <row r="31" spans="3:9" s="2" customFormat="1">
      <c r="D31" s="3"/>
      <c r="E31" s="3"/>
      <c r="F31" s="3"/>
    </row>
    <row r="32" spans="3:9" s="2" customFormat="1">
      <c r="D32" s="3"/>
      <c r="E32" s="3"/>
      <c r="F32" s="3"/>
    </row>
    <row r="33" spans="4:6" s="2" customFormat="1">
      <c r="D33" s="3"/>
      <c r="E33" s="3"/>
      <c r="F33" s="3"/>
    </row>
    <row r="34" spans="4:6" s="2" customFormat="1">
      <c r="D34" s="3"/>
      <c r="E34" s="3"/>
      <c r="F34" s="3"/>
    </row>
    <row r="35" spans="4:6" s="2" customFormat="1">
      <c r="D35" s="3"/>
      <c r="E35" s="3"/>
      <c r="F35" s="3"/>
    </row>
    <row r="36" spans="4:6" s="2" customFormat="1">
      <c r="D36" s="3"/>
      <c r="E36" s="3"/>
      <c r="F36" s="3"/>
    </row>
    <row r="37" spans="4:6" s="2" customFormat="1">
      <c r="D37" s="3"/>
      <c r="E37" s="3"/>
      <c r="F37" s="3"/>
    </row>
    <row r="38" spans="4:6" s="2" customFormat="1">
      <c r="D38" s="3"/>
      <c r="E38" s="3"/>
      <c r="F38" s="3"/>
    </row>
    <row r="39" spans="4:6" s="2" customFormat="1">
      <c r="D39" s="3"/>
      <c r="E39" s="3"/>
      <c r="F39" s="3"/>
    </row>
    <row r="40" spans="4:6" s="2" customFormat="1">
      <c r="D40" s="3"/>
      <c r="E40" s="3"/>
      <c r="F40" s="3"/>
    </row>
    <row r="41" spans="4:6" s="2" customFormat="1">
      <c r="D41" s="3"/>
      <c r="E41" s="3"/>
      <c r="F41" s="3"/>
    </row>
    <row r="42" spans="4:6" s="2" customFormat="1">
      <c r="D42" s="3"/>
      <c r="E42" s="3"/>
      <c r="F42" s="3"/>
    </row>
    <row r="43" spans="4:6" s="2" customFormat="1">
      <c r="D43" s="3"/>
      <c r="E43" s="3"/>
      <c r="F43" s="3"/>
    </row>
    <row r="44" spans="4:6" s="2" customFormat="1">
      <c r="D44" s="3"/>
      <c r="E44" s="3"/>
      <c r="F44" s="3"/>
    </row>
    <row r="45" spans="4:6" s="2" customFormat="1">
      <c r="D45" s="3"/>
      <c r="E45" s="3"/>
      <c r="F45" s="3"/>
    </row>
    <row r="46" spans="4:6" s="2" customFormat="1">
      <c r="D46" s="3"/>
      <c r="E46" s="3"/>
      <c r="F46" s="3"/>
    </row>
    <row r="47" spans="4:6" s="2" customFormat="1">
      <c r="D47" s="3"/>
      <c r="E47" s="3"/>
      <c r="F47" s="3"/>
    </row>
    <row r="48" spans="4:6" s="2" customFormat="1">
      <c r="D48" s="3"/>
      <c r="E48" s="3"/>
      <c r="F48" s="3"/>
    </row>
    <row r="49" spans="4:6" s="2" customFormat="1">
      <c r="D49" s="3"/>
      <c r="E49" s="3"/>
      <c r="F49" s="3"/>
    </row>
    <row r="50" spans="4:6" s="2" customFormat="1">
      <c r="D50" s="3"/>
      <c r="E50" s="3"/>
      <c r="F50" s="3"/>
    </row>
    <row r="51" spans="4:6" s="2" customFormat="1">
      <c r="D51" s="3"/>
      <c r="E51" s="3"/>
      <c r="F51" s="3"/>
    </row>
    <row r="52" spans="4:6" s="2" customFormat="1">
      <c r="D52" s="3"/>
      <c r="E52" s="3"/>
      <c r="F52" s="3"/>
    </row>
    <row r="53" spans="4:6" s="2" customFormat="1">
      <c r="D53" s="3"/>
      <c r="E53" s="3"/>
      <c r="F53" s="3"/>
    </row>
    <row r="54" spans="4:6" s="2" customFormat="1">
      <c r="D54" s="3"/>
      <c r="E54" s="3"/>
      <c r="F54" s="3"/>
    </row>
    <row r="55" spans="4:6" s="2" customFormat="1">
      <c r="D55" s="3"/>
      <c r="E55" s="3"/>
      <c r="F55" s="3"/>
    </row>
    <row r="56" spans="4:6" s="2" customFormat="1">
      <c r="D56" s="3"/>
      <c r="E56" s="3"/>
      <c r="F56" s="3"/>
    </row>
    <row r="57" spans="4:6" s="2" customFormat="1">
      <c r="D57" s="3"/>
      <c r="E57" s="3"/>
      <c r="F57" s="3"/>
    </row>
    <row r="58" spans="4:6" s="2" customFormat="1">
      <c r="D58" s="3"/>
      <c r="E58" s="3"/>
      <c r="F58" s="3"/>
    </row>
    <row r="59" spans="4:6" s="2" customFormat="1">
      <c r="D59" s="3"/>
      <c r="E59" s="3"/>
      <c r="F59" s="3"/>
    </row>
    <row r="60" spans="4:6" s="2" customFormat="1">
      <c r="D60" s="3"/>
      <c r="E60" s="3"/>
      <c r="F60" s="3"/>
    </row>
    <row r="61" spans="4:6" s="2" customFormat="1">
      <c r="D61" s="3"/>
      <c r="E61" s="3"/>
      <c r="F61" s="3"/>
    </row>
    <row r="62" spans="4:6" s="2" customFormat="1">
      <c r="D62" s="3"/>
      <c r="E62" s="3"/>
      <c r="F62" s="3"/>
    </row>
    <row r="63" spans="4:6" s="2" customFormat="1">
      <c r="D63" s="3"/>
      <c r="E63" s="3"/>
      <c r="F63" s="3"/>
    </row>
    <row r="64" spans="4:6" s="2" customFormat="1">
      <c r="D64" s="3"/>
      <c r="E64" s="3"/>
      <c r="F64" s="3"/>
    </row>
    <row r="65" spans="4:6" s="2" customFormat="1">
      <c r="D65" s="3"/>
      <c r="E65" s="3"/>
      <c r="F65" s="3"/>
    </row>
    <row r="66" spans="4:6" s="2" customFormat="1">
      <c r="D66" s="3"/>
      <c r="E66" s="3"/>
      <c r="F66" s="3"/>
    </row>
    <row r="67" spans="4:6" s="2" customFormat="1">
      <c r="D67" s="3"/>
      <c r="E67" s="3"/>
      <c r="F67" s="3"/>
    </row>
    <row r="68" spans="4:6" s="2" customFormat="1">
      <c r="D68" s="3"/>
      <c r="E68" s="3"/>
      <c r="F68" s="3"/>
    </row>
    <row r="69" spans="4:6" s="2" customFormat="1">
      <c r="D69" s="3"/>
      <c r="E69" s="3"/>
      <c r="F69" s="3"/>
    </row>
    <row r="70" spans="4:6" s="2" customFormat="1">
      <c r="D70" s="3"/>
      <c r="E70" s="3"/>
      <c r="F70" s="3"/>
    </row>
  </sheetData>
  <sheetProtection password="83AF" sheet="1" objects="1" scenarios="1" selectLockedCells="1"/>
  <mergeCells count="4">
    <mergeCell ref="D12:F12"/>
    <mergeCell ref="D8:D10"/>
    <mergeCell ref="D4:D5"/>
    <mergeCell ref="D6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B600-9DA3-4684-B56D-E43189DAA9F3}">
  <dimension ref="E9:G11"/>
  <sheetViews>
    <sheetView workbookViewId="0">
      <selection activeCell="G12" sqref="G12"/>
    </sheetView>
  </sheetViews>
  <sheetFormatPr defaultRowHeight="15"/>
  <sheetData>
    <row r="9" spans="5:7">
      <c r="E9">
        <v>18.75</v>
      </c>
      <c r="F9">
        <f>E9*52</f>
        <v>975</v>
      </c>
      <c r="G9">
        <f>F9/12</f>
        <v>81.25</v>
      </c>
    </row>
    <row r="10" spans="5:7">
      <c r="G10">
        <v>986.38</v>
      </c>
    </row>
    <row r="11" spans="5:7">
      <c r="G11">
        <f>G10/G9</f>
        <v>12.140061538461538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Watson, Simon</dc:creator>
  <cp:keywords/>
  <dc:description/>
  <cp:lastModifiedBy>Watson, Simon</cp:lastModifiedBy>
  <cp:revision/>
  <dcterms:created xsi:type="dcterms:W3CDTF">2020-08-14T10:49:15Z</dcterms:created>
  <dcterms:modified xsi:type="dcterms:W3CDTF">2020-08-28T10:04:17Z</dcterms:modified>
  <cp:category/>
  <cp:contentStatus/>
</cp:coreProperties>
</file>